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0" windowWidth="23652" windowHeight="11592" activeTab="0"/>
  </bookViews>
  <sheets>
    <sheet name="BefPap 1.1.3.6" sheetId="1" r:id="rId1"/>
  </sheets>
  <definedNames>
    <definedName name="_xlnm.Print_Area" localSheetId="0">'BefPap 1.1.3.6'!$A$3:$K$33</definedName>
  </definedNames>
  <calcPr fullCalcOnLoad="1"/>
</workbook>
</file>

<file path=xl/sharedStrings.xml><?xml version="1.0" encoding="utf-8"?>
<sst xmlns="http://schemas.openxmlformats.org/spreadsheetml/2006/main" count="56" uniqueCount="46">
  <si>
    <t>Datum</t>
  </si>
  <si>
    <t>Betrieb / Firma</t>
  </si>
  <si>
    <t>Name / Vorname</t>
  </si>
  <si>
    <t>Adresse</t>
  </si>
  <si>
    <t>PLZ / Ort</t>
  </si>
  <si>
    <t>Gebinde / Verpackung</t>
  </si>
  <si>
    <t>BK 0</t>
  </si>
  <si>
    <t>BK 1</t>
  </si>
  <si>
    <t>BK 2</t>
  </si>
  <si>
    <t>BK 3</t>
  </si>
  <si>
    <t>BK 4</t>
  </si>
  <si>
    <t>Summe der beförderten Mengen</t>
  </si>
  <si>
    <t>Multiplikationsfaktor</t>
  </si>
  <si>
    <t>a</t>
  </si>
  <si>
    <t>&lt;</t>
  </si>
  <si>
    <t xml:space="preserve"> </t>
  </si>
  <si>
    <t>BEFÖRDERUNGSPAPIER ADR</t>
  </si>
  <si>
    <t>Anzahl</t>
  </si>
  <si>
    <r>
      <t xml:space="preserve">Artikel </t>
    </r>
    <r>
      <rPr>
        <i/>
        <sz val="10"/>
        <rFont val="Arial"/>
        <family val="2"/>
      </rPr>
      <t>(Reihenfolge gem. 5.4.1.1.1 ADR)</t>
    </r>
  </si>
  <si>
    <t>Beförderungskategorie (BK) ---&gt;</t>
  </si>
  <si>
    <t>Kanister</t>
  </si>
  <si>
    <r>
      <t xml:space="preserve">Menge
</t>
    </r>
    <r>
      <rPr>
        <sz val="7"/>
        <rFont val="Arial"/>
        <family val="2"/>
      </rPr>
      <t>(Masseinheiten gemäss 1.1.3.6.3 ADR)</t>
    </r>
  </si>
  <si>
    <t>UN 3266 ÄTZENDER BASISCHER ANORGANISCHER FLÜSSIGER STOFF, N.A.G. (Natriumhydroxid, Natriumhypochlorid), 8, II, (E)
umweltgefährdend</t>
  </si>
  <si>
    <t xml:space="preserve">Kanister </t>
  </si>
  <si>
    <t xml:space="preserve">UN 1760 ÄTZENDER FLÜSSIGER STOFF, N.A.G. (Schwefelsäure, Methansulfonsäure), 8, III, (E) </t>
  </si>
  <si>
    <t>Gewicht
kg / l</t>
  </si>
  <si>
    <t>Berechneter Wert pro Beförderungskategorie</t>
  </si>
  <si>
    <t>Summe total:</t>
  </si>
  <si>
    <t>ABSENDER</t>
  </si>
  <si>
    <t>EMPFÄNGER</t>
  </si>
  <si>
    <t>Artikel-Nrn. oder 
Lieferschein-Nr.</t>
  </si>
  <si>
    <t>Der Fahrer/Die Fahrerin wurde entsprechend dem Kapitel 1.3 ADR über die Gegebenheiten des Transports innerhalb der Freigrenze unterwiesen.</t>
  </si>
  <si>
    <t>Transportgut</t>
  </si>
  <si>
    <t>unbegrenzt</t>
  </si>
  <si>
    <t>Höchstzulässige Gesamtmenge je Beförderungseinheit ---&gt;</t>
  </si>
  <si>
    <t>Flasche</t>
  </si>
  <si>
    <t>UN 1001 ACETYLEN, GELÖST, 2.1, (B/D)</t>
  </si>
  <si>
    <t>Fass</t>
  </si>
  <si>
    <t>UN 1203 BENZIN, 3, II, (D/E), umweltgefährdend</t>
  </si>
  <si>
    <t>UN 1956 VERDICHTETES GAS, N.A.G. (Coxogen 18), 2.2, (E)</t>
  </si>
  <si>
    <t>IBC</t>
  </si>
  <si>
    <t>UN 1202 DIESELKRAFTSTOFF, 3, III, (D/E), umweltgefährdend</t>
  </si>
  <si>
    <t>UN 1337 NITROSTÄRKE, ANGEFEUCHTET, 4.1, I, (B)</t>
  </si>
  <si>
    <t>Kiste</t>
  </si>
  <si>
    <t>leer ungereinigt</t>
  </si>
  <si>
    <t>UN 1538 ANILINHYDROCHLORID, 6.1, III, (E)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</si>
</sst>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</numFmts>
  <fonts count="43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9"/>
      </left>
      <right style="hair">
        <color indexed="9"/>
      </right>
      <top style="double"/>
      <bottom style="thick"/>
    </border>
    <border>
      <left style="medium"/>
      <right style="dotted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ck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ck"/>
      <top style="hair"/>
      <bottom style="hair"/>
    </border>
    <border>
      <left style="thick"/>
      <right style="dotted"/>
      <top style="hair"/>
      <bottom style="medium"/>
    </border>
    <border>
      <left style="dotted"/>
      <right style="dotted"/>
      <top style="hair"/>
      <bottom style="medium"/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medium"/>
      <top style="hair"/>
      <bottom style="hair"/>
    </border>
    <border>
      <left style="dotted"/>
      <right>
        <color indexed="63"/>
      </right>
      <top style="hair"/>
      <bottom style="thick"/>
    </border>
    <border>
      <left>
        <color indexed="63"/>
      </left>
      <right style="medium"/>
      <top style="hair"/>
      <bottom style="thick"/>
    </border>
    <border>
      <left style="thick"/>
      <right style="dotted"/>
      <top style="thick"/>
      <bottom style="thin"/>
    </border>
    <border>
      <left style="dotted"/>
      <right style="dotted"/>
      <top style="thick"/>
      <bottom style="thin"/>
    </border>
    <border>
      <left style="thick"/>
      <right style="dotted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ck"/>
      <top style="medium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 diagonalUp="1">
      <left>
        <color indexed="63"/>
      </left>
      <right style="hair">
        <color indexed="9"/>
      </right>
      <top style="thick"/>
      <bottom>
        <color indexed="63"/>
      </bottom>
      <diagonal style="hair">
        <color indexed="9"/>
      </diagonal>
    </border>
    <border diagonalUp="1">
      <left style="hair">
        <color indexed="9"/>
      </left>
      <right style="hair">
        <color indexed="9"/>
      </right>
      <top style="thick"/>
      <bottom>
        <color indexed="63"/>
      </bottom>
      <diagonal style="hair">
        <color indexed="9"/>
      </diagonal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dotted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tted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 style="dotted"/>
      <top style="hair"/>
      <bottom style="thick"/>
    </border>
    <border>
      <left>
        <color indexed="63"/>
      </left>
      <right style="thick"/>
      <top style="hair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dotted"/>
      <top style="thick"/>
      <bottom style="thick"/>
    </border>
    <border>
      <left style="dotted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dotted"/>
      <top style="thick"/>
      <bottom style="hair"/>
    </border>
    <border>
      <left style="dotted"/>
      <right style="dotted"/>
      <top style="thick"/>
      <bottom style="hair"/>
    </border>
    <border>
      <left style="dotted"/>
      <right style="medium"/>
      <top style="thick"/>
      <bottom style="hair"/>
    </border>
    <border>
      <left style="medium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dotted"/>
      <top style="hair"/>
      <bottom style="medium"/>
    </border>
    <border>
      <left style="dotted"/>
      <right style="thick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>
      <alignment/>
    </xf>
    <xf numFmtId="1" fontId="0" fillId="0" borderId="15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1" fontId="0" fillId="0" borderId="11" xfId="0" applyNumberFormat="1" applyBorder="1" applyAlignment="1" applyProtection="1">
      <alignment horizontal="right"/>
      <protection locked="0"/>
    </xf>
    <xf numFmtId="1" fontId="0" fillId="0" borderId="16" xfId="0" applyNumberFormat="1" applyBorder="1" applyAlignment="1" applyProtection="1">
      <alignment horizontal="right"/>
      <protection locked="0"/>
    </xf>
    <xf numFmtId="1" fontId="0" fillId="0" borderId="17" xfId="0" applyNumberFormat="1" applyBorder="1" applyAlignment="1" applyProtection="1">
      <alignment horizontal="right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1" fontId="0" fillId="0" borderId="29" xfId="0" applyNumberForma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30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>
      <alignment/>
    </xf>
    <xf numFmtId="1" fontId="0" fillId="0" borderId="32" xfId="0" applyNumberFormat="1" applyBorder="1" applyAlignment="1" applyProtection="1">
      <alignment horizontal="center" vertical="center"/>
      <protection locked="0"/>
    </xf>
    <xf numFmtId="1" fontId="0" fillId="0" borderId="33" xfId="0" applyNumberFormat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33" borderId="48" xfId="0" applyFont="1" applyFill="1" applyBorder="1" applyAlignment="1">
      <alignment vertical="center"/>
    </xf>
    <xf numFmtId="0" fontId="2" fillId="33" borderId="49" xfId="0" applyFont="1" applyFill="1" applyBorder="1" applyAlignment="1">
      <alignment vertical="center"/>
    </xf>
    <xf numFmtId="0" fontId="2" fillId="33" borderId="50" xfId="0" applyFont="1" applyFill="1" applyBorder="1" applyAlignment="1">
      <alignment vertical="center"/>
    </xf>
    <xf numFmtId="0" fontId="2" fillId="33" borderId="51" xfId="0" applyFont="1" applyFill="1" applyBorder="1" applyAlignment="1">
      <alignment vertical="center"/>
    </xf>
    <xf numFmtId="0" fontId="2" fillId="33" borderId="49" xfId="0" applyFont="1" applyFill="1" applyBorder="1" applyAlignment="1">
      <alignment horizontal="left" vertical="center"/>
    </xf>
    <xf numFmtId="0" fontId="2" fillId="33" borderId="52" xfId="0" applyFont="1" applyFill="1" applyBorder="1" applyAlignment="1">
      <alignment horizontal="left" vertical="center"/>
    </xf>
    <xf numFmtId="0" fontId="2" fillId="33" borderId="51" xfId="0" applyFont="1" applyFill="1" applyBorder="1" applyAlignment="1">
      <alignment horizontal="left" vertical="center"/>
    </xf>
    <xf numFmtId="0" fontId="2" fillId="33" borderId="53" xfId="0" applyFont="1" applyFill="1" applyBorder="1" applyAlignment="1">
      <alignment horizontal="left" vertical="center"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0" fillId="0" borderId="66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2" fontId="0" fillId="0" borderId="68" xfId="0" applyNumberFormat="1" applyFill="1" applyBorder="1" applyAlignment="1" applyProtection="1">
      <alignment horizontal="center" vertical="center"/>
      <protection locked="0"/>
    </xf>
    <xf numFmtId="2" fontId="0" fillId="0" borderId="6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0" fontId="0" fillId="0" borderId="71" xfId="0" applyBorder="1" applyAlignment="1" applyProtection="1">
      <alignment/>
      <protection locked="0"/>
    </xf>
    <xf numFmtId="0" fontId="2" fillId="0" borderId="62" xfId="0" applyFont="1" applyBorder="1" applyAlignment="1">
      <alignment horizontal="right"/>
    </xf>
    <xf numFmtId="0" fontId="2" fillId="0" borderId="63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64" xfId="0" applyFont="1" applyBorder="1" applyAlignment="1">
      <alignment horizontal="right"/>
    </xf>
    <xf numFmtId="0" fontId="2" fillId="0" borderId="65" xfId="0" applyFont="1" applyBorder="1" applyAlignment="1">
      <alignment horizontal="right"/>
    </xf>
    <xf numFmtId="0" fontId="0" fillId="0" borderId="72" xfId="0" applyFont="1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73" xfId="0" applyBorder="1" applyAlignment="1" applyProtection="1">
      <alignment vertical="center" wrapText="1"/>
      <protection locked="0"/>
    </xf>
    <xf numFmtId="0" fontId="0" fillId="0" borderId="20" xfId="0" applyFont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2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74" xfId="0" applyBorder="1" applyAlignment="1">
      <alignment vertical="center"/>
    </xf>
    <xf numFmtId="0" fontId="2" fillId="0" borderId="75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" fillId="0" borderId="77" xfId="0" applyFont="1" applyBorder="1" applyAlignment="1">
      <alignment vertical="center" wrapText="1"/>
    </xf>
    <xf numFmtId="0" fontId="0" fillId="0" borderId="78" xfId="0" applyBorder="1" applyAlignment="1" applyProtection="1">
      <alignment/>
      <protection/>
    </xf>
    <xf numFmtId="0" fontId="0" fillId="0" borderId="79" xfId="0" applyBorder="1" applyAlignment="1" applyProtection="1">
      <alignment/>
      <protection/>
    </xf>
    <xf numFmtId="0" fontId="0" fillId="0" borderId="20" xfId="0" applyFont="1" applyBorder="1" applyAlignment="1" applyProtection="1">
      <alignment/>
      <protection locked="0"/>
    </xf>
    <xf numFmtId="0" fontId="0" fillId="0" borderId="80" xfId="0" applyBorder="1" applyAlignment="1" applyProtection="1">
      <alignment/>
      <protection locked="0"/>
    </xf>
    <xf numFmtId="0" fontId="0" fillId="0" borderId="81" xfId="0" applyBorder="1" applyAlignment="1" applyProtection="1">
      <alignment/>
      <protection/>
    </xf>
    <xf numFmtId="0" fontId="0" fillId="0" borderId="82" xfId="0" applyBorder="1" applyAlignment="1" applyProtection="1">
      <alignment/>
      <protection/>
    </xf>
    <xf numFmtId="0" fontId="0" fillId="0" borderId="25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83" xfId="0" applyBorder="1" applyAlignment="1" applyProtection="1">
      <alignment/>
      <protection locked="0"/>
    </xf>
    <xf numFmtId="0" fontId="1" fillId="34" borderId="84" xfId="0" applyFont="1" applyFill="1" applyBorder="1" applyAlignment="1">
      <alignment horizontal="center" vertical="center"/>
    </xf>
    <xf numFmtId="0" fontId="1" fillId="34" borderId="85" xfId="0" applyFont="1" applyFill="1" applyBorder="1" applyAlignment="1">
      <alignment horizontal="center" vertical="center"/>
    </xf>
    <xf numFmtId="0" fontId="1" fillId="34" borderId="86" xfId="0" applyFont="1" applyFill="1" applyBorder="1" applyAlignment="1">
      <alignment horizontal="center" vertical="center"/>
    </xf>
    <xf numFmtId="0" fontId="1" fillId="34" borderId="87" xfId="0" applyFont="1" applyFill="1" applyBorder="1" applyAlignment="1">
      <alignment horizontal="center" vertical="center"/>
    </xf>
    <xf numFmtId="0" fontId="1" fillId="34" borderId="88" xfId="0" applyFont="1" applyFill="1" applyBorder="1" applyAlignment="1">
      <alignment horizontal="center" vertical="center"/>
    </xf>
    <xf numFmtId="0" fontId="1" fillId="34" borderId="89" xfId="0" applyFont="1" applyFill="1" applyBorder="1" applyAlignment="1">
      <alignment horizontal="center"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/>
    </xf>
    <xf numFmtId="14" fontId="0" fillId="0" borderId="92" xfId="0" applyNumberFormat="1" applyBorder="1" applyAlignment="1" applyProtection="1">
      <alignment horizontal="left" vertical="center"/>
      <protection locked="0"/>
    </xf>
    <xf numFmtId="14" fontId="0" fillId="0" borderId="93" xfId="0" applyNumberFormat="1" applyBorder="1" applyAlignment="1" applyProtection="1">
      <alignment horizontal="left" vertical="center"/>
      <protection locked="0"/>
    </xf>
    <xf numFmtId="1" fontId="2" fillId="0" borderId="92" xfId="0" applyNumberFormat="1" applyFont="1" applyBorder="1" applyAlignment="1" applyProtection="1">
      <alignment horizontal="left" vertical="center"/>
      <protection locked="0"/>
    </xf>
    <xf numFmtId="1" fontId="2" fillId="0" borderId="94" xfId="0" applyNumberFormat="1" applyFont="1" applyBorder="1" applyAlignment="1" applyProtection="1">
      <alignment horizontal="left" vertical="center"/>
      <protection locked="0"/>
    </xf>
    <xf numFmtId="1" fontId="2" fillId="0" borderId="95" xfId="0" applyNumberFormat="1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96" xfId="0" applyFont="1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2" fillId="0" borderId="99" xfId="0" applyFont="1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14" fontId="0" fillId="0" borderId="102" xfId="0" applyNumberFormat="1" applyFont="1" applyBorder="1" applyAlignment="1" applyProtection="1">
      <alignment vertical="center" wrapText="1"/>
      <protection/>
    </xf>
    <xf numFmtId="14" fontId="0" fillId="0" borderId="94" xfId="0" applyNumberFormat="1" applyBorder="1" applyAlignment="1">
      <alignment vertical="center"/>
    </xf>
    <xf numFmtId="0" fontId="2" fillId="0" borderId="3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3" xfId="0" applyFont="1" applyBorder="1" applyAlignment="1">
      <alignment horizontal="right"/>
    </xf>
    <xf numFmtId="0" fontId="0" fillId="0" borderId="104" xfId="0" applyFont="1" applyBorder="1" applyAlignment="1" applyProtection="1">
      <alignment horizontal="center" vertical="center"/>
      <protection locked="0"/>
    </xf>
    <xf numFmtId="0" fontId="2" fillId="0" borderId="105" xfId="0" applyFont="1" applyBorder="1" applyAlignment="1">
      <alignment horizontal="right"/>
    </xf>
    <xf numFmtId="0" fontId="0" fillId="0" borderId="10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/>
    </xf>
    <xf numFmtId="0" fontId="6" fillId="0" borderId="10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8" xfId="0" applyFont="1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" fontId="0" fillId="0" borderId="109" xfId="0" applyNumberFormat="1" applyBorder="1" applyAlignment="1" applyProtection="1">
      <alignment horizontal="center" vertical="center"/>
      <protection locked="0"/>
    </xf>
    <xf numFmtId="1" fontId="0" fillId="0" borderId="19" xfId="0" applyNumberFormat="1" applyBorder="1" applyAlignment="1" applyProtection="1">
      <alignment horizontal="center" vertical="center"/>
      <protection locked="0"/>
    </xf>
    <xf numFmtId="1" fontId="0" fillId="0" borderId="110" xfId="0" applyNumberForma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25" fillId="0" borderId="14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8723"/>
  <sheetViews>
    <sheetView tabSelected="1" zoomScale="130" zoomScaleNormal="130" zoomScalePageLayoutView="0" workbookViewId="0" topLeftCell="A1">
      <selection activeCell="M9" sqref="M9"/>
    </sheetView>
  </sheetViews>
  <sheetFormatPr defaultColWidth="11.421875" defaultRowHeight="12.75"/>
  <cols>
    <col min="2" max="2" width="13.00390625" style="0" customWidth="1"/>
    <col min="3" max="3" width="11.00390625" style="0" customWidth="1"/>
    <col min="6" max="6" width="26.421875" style="0" customWidth="1"/>
  </cols>
  <sheetData>
    <row r="2" ht="13.5" thickBot="1"/>
    <row r="3" spans="1:11" ht="13.5" thickTop="1">
      <c r="A3" s="115" t="s">
        <v>16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</row>
    <row r="4" spans="1:11" ht="13.5" thickBot="1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20"/>
    </row>
    <row r="5" spans="1:11" ht="24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7" thickBot="1" thickTop="1">
      <c r="A6" s="121" t="s">
        <v>0</v>
      </c>
      <c r="B6" s="122"/>
      <c r="C6" s="137">
        <v>45420</v>
      </c>
      <c r="D6" s="123"/>
      <c r="E6" s="124"/>
      <c r="F6" s="136" t="s">
        <v>30</v>
      </c>
      <c r="G6" s="125"/>
      <c r="H6" s="126"/>
      <c r="I6" s="126"/>
      <c r="J6" s="126"/>
      <c r="K6" s="127"/>
    </row>
    <row r="7" spans="1:11" ht="13.5" thickTop="1">
      <c r="A7" s="130" t="s">
        <v>28</v>
      </c>
      <c r="B7" s="131"/>
      <c r="C7" s="131"/>
      <c r="D7" s="131"/>
      <c r="E7" s="132"/>
      <c r="F7" s="133" t="s">
        <v>29</v>
      </c>
      <c r="G7" s="134"/>
      <c r="H7" s="134"/>
      <c r="I7" s="134"/>
      <c r="J7" s="134"/>
      <c r="K7" s="135"/>
    </row>
    <row r="8" spans="1:11" ht="12.75">
      <c r="A8" s="106" t="s">
        <v>1</v>
      </c>
      <c r="B8" s="107"/>
      <c r="C8" s="16"/>
      <c r="D8" s="15"/>
      <c r="E8" s="21"/>
      <c r="F8" s="2" t="s">
        <v>1</v>
      </c>
      <c r="G8" s="108"/>
      <c r="H8" s="84"/>
      <c r="I8" s="84"/>
      <c r="J8" s="84"/>
      <c r="K8" s="109"/>
    </row>
    <row r="9" spans="1:11" ht="12.75">
      <c r="A9" s="128" t="s">
        <v>2</v>
      </c>
      <c r="B9" s="129"/>
      <c r="C9" s="22"/>
      <c r="D9" s="13"/>
      <c r="E9" s="18"/>
      <c r="F9" s="3" t="s">
        <v>2</v>
      </c>
      <c r="G9" s="108"/>
      <c r="H9" s="84"/>
      <c r="I9" s="84"/>
      <c r="J9" s="84"/>
      <c r="K9" s="109"/>
    </row>
    <row r="10" spans="1:11" ht="12.75">
      <c r="A10" s="106" t="s">
        <v>3</v>
      </c>
      <c r="B10" s="107"/>
      <c r="C10" s="15"/>
      <c r="D10" s="13"/>
      <c r="E10" s="18"/>
      <c r="F10" s="3" t="s">
        <v>3</v>
      </c>
      <c r="G10" s="108"/>
      <c r="H10" s="84"/>
      <c r="I10" s="84"/>
      <c r="J10" s="84"/>
      <c r="K10" s="109"/>
    </row>
    <row r="11" spans="1:11" ht="13.5" thickBot="1">
      <c r="A11" s="110" t="s">
        <v>4</v>
      </c>
      <c r="B11" s="111"/>
      <c r="C11" s="17"/>
      <c r="D11" s="19"/>
      <c r="E11" s="20"/>
      <c r="F11" s="4" t="s">
        <v>4</v>
      </c>
      <c r="G11" s="112"/>
      <c r="H11" s="113"/>
      <c r="I11" s="113"/>
      <c r="J11" s="113"/>
      <c r="K11" s="114"/>
    </row>
    <row r="12" spans="1:11" ht="16.5" thickBot="1" thickTop="1">
      <c r="A12" s="161" t="s">
        <v>32</v>
      </c>
      <c r="B12" s="5"/>
      <c r="C12" s="5"/>
      <c r="E12" s="5"/>
      <c r="F12" s="5"/>
      <c r="G12" s="5"/>
      <c r="H12" s="5"/>
      <c r="I12" s="5"/>
      <c r="J12" s="5"/>
      <c r="K12" s="5"/>
    </row>
    <row r="13" spans="1:11" ht="27" thickTop="1">
      <c r="A13" s="23" t="s">
        <v>17</v>
      </c>
      <c r="B13" s="24" t="s">
        <v>5</v>
      </c>
      <c r="C13" s="24" t="s">
        <v>25</v>
      </c>
      <c r="D13" s="100" t="s">
        <v>18</v>
      </c>
      <c r="E13" s="101"/>
      <c r="F13" s="102"/>
      <c r="G13" s="103" t="s">
        <v>21</v>
      </c>
      <c r="H13" s="104"/>
      <c r="I13" s="104"/>
      <c r="J13" s="104"/>
      <c r="K13" s="105"/>
    </row>
    <row r="14" spans="1:11" ht="13.5" thickBot="1">
      <c r="A14" s="89" t="s">
        <v>19</v>
      </c>
      <c r="B14" s="90"/>
      <c r="C14" s="90"/>
      <c r="D14" s="91"/>
      <c r="E14" s="92"/>
      <c r="F14" s="93"/>
      <c r="G14" s="37" t="s">
        <v>6</v>
      </c>
      <c r="H14" s="38" t="s">
        <v>7</v>
      </c>
      <c r="I14" s="38" t="s">
        <v>8</v>
      </c>
      <c r="J14" s="38" t="s">
        <v>9</v>
      </c>
      <c r="K14" s="39" t="s">
        <v>10</v>
      </c>
    </row>
    <row r="15" spans="1:11" ht="13.5" thickBot="1">
      <c r="A15" s="138"/>
      <c r="B15" s="142"/>
      <c r="C15" s="142"/>
      <c r="D15" s="144" t="s">
        <v>34</v>
      </c>
      <c r="E15" s="139"/>
      <c r="F15" s="140"/>
      <c r="G15" s="145">
        <v>0</v>
      </c>
      <c r="H15" s="146">
        <v>20</v>
      </c>
      <c r="I15" s="146">
        <v>333</v>
      </c>
      <c r="J15" s="146">
        <v>1000</v>
      </c>
      <c r="K15" s="147" t="s">
        <v>33</v>
      </c>
    </row>
    <row r="16" spans="1:12" ht="54.75" customHeight="1">
      <c r="A16" s="25">
        <v>1</v>
      </c>
      <c r="B16" s="141" t="s">
        <v>20</v>
      </c>
      <c r="C16" s="143">
        <v>35</v>
      </c>
      <c r="D16" s="94" t="s">
        <v>22</v>
      </c>
      <c r="E16" s="95"/>
      <c r="F16" s="96"/>
      <c r="G16" s="33"/>
      <c r="H16" s="35"/>
      <c r="I16" s="35">
        <f>SUM(A16*C16)</f>
        <v>35</v>
      </c>
      <c r="J16" s="35"/>
      <c r="K16" s="36"/>
      <c r="L16" s="34"/>
    </row>
    <row r="17" spans="1:11" ht="27.75" customHeight="1">
      <c r="A17" s="27">
        <v>1</v>
      </c>
      <c r="B17" s="26" t="s">
        <v>23</v>
      </c>
      <c r="C17" s="28">
        <v>25</v>
      </c>
      <c r="D17" s="97" t="s">
        <v>24</v>
      </c>
      <c r="E17" s="98"/>
      <c r="F17" s="99"/>
      <c r="G17" s="29"/>
      <c r="H17" s="30"/>
      <c r="I17" s="32"/>
      <c r="J17" s="32">
        <f>SUM(A17*C17)</f>
        <v>25</v>
      </c>
      <c r="K17" s="31"/>
    </row>
    <row r="18" spans="1:11" ht="12.75">
      <c r="A18" s="27">
        <v>2</v>
      </c>
      <c r="B18" s="26" t="s">
        <v>35</v>
      </c>
      <c r="C18" s="148">
        <v>30</v>
      </c>
      <c r="D18" s="108" t="s">
        <v>36</v>
      </c>
      <c r="E18" s="84"/>
      <c r="F18" s="85"/>
      <c r="G18" s="8"/>
      <c r="H18" s="9"/>
      <c r="I18" s="32">
        <f>SUM(A18*C18)</f>
        <v>60</v>
      </c>
      <c r="J18" s="32"/>
      <c r="K18" s="10"/>
    </row>
    <row r="19" spans="1:11" ht="12.75">
      <c r="A19" s="27">
        <v>1</v>
      </c>
      <c r="B19" s="26" t="s">
        <v>37</v>
      </c>
      <c r="C19" s="149">
        <v>50</v>
      </c>
      <c r="D19" s="108" t="s">
        <v>38</v>
      </c>
      <c r="E19" s="84"/>
      <c r="F19" s="85"/>
      <c r="G19" s="29"/>
      <c r="H19" s="30"/>
      <c r="I19" s="32">
        <f>SUM(A19*C19)</f>
        <v>50</v>
      </c>
      <c r="J19" s="32"/>
      <c r="K19" s="31"/>
    </row>
    <row r="20" spans="1:11" ht="27" customHeight="1">
      <c r="A20" s="27">
        <v>1</v>
      </c>
      <c r="B20" s="26" t="s">
        <v>35</v>
      </c>
      <c r="C20" s="149">
        <v>30</v>
      </c>
      <c r="D20" s="154" t="s">
        <v>39</v>
      </c>
      <c r="E20" s="155"/>
      <c r="F20" s="156"/>
      <c r="G20" s="29"/>
      <c r="H20" s="30"/>
      <c r="I20" s="32"/>
      <c r="J20" s="32">
        <v>30</v>
      </c>
      <c r="K20" s="31"/>
    </row>
    <row r="21" spans="1:11" ht="27.75" customHeight="1">
      <c r="A21" s="27">
        <v>1</v>
      </c>
      <c r="B21" s="26" t="s">
        <v>40</v>
      </c>
      <c r="C21" s="149">
        <v>200</v>
      </c>
      <c r="D21" s="97" t="s">
        <v>41</v>
      </c>
      <c r="E21" s="98"/>
      <c r="F21" s="99"/>
      <c r="G21" s="29"/>
      <c r="H21" s="30"/>
      <c r="I21" s="32"/>
      <c r="J21" s="32">
        <f>SUM(A21*C21)</f>
        <v>200</v>
      </c>
      <c r="K21" s="31"/>
    </row>
    <row r="22" spans="1:11" ht="12.75">
      <c r="A22" s="27">
        <v>1</v>
      </c>
      <c r="B22" s="26" t="s">
        <v>43</v>
      </c>
      <c r="C22" s="149">
        <v>5</v>
      </c>
      <c r="D22" s="108" t="s">
        <v>42</v>
      </c>
      <c r="E22" s="84"/>
      <c r="F22" s="85"/>
      <c r="G22" s="29"/>
      <c r="H22" s="30">
        <f>SUM(A22*C22)</f>
        <v>5</v>
      </c>
      <c r="I22" s="32"/>
      <c r="J22" s="32"/>
      <c r="K22" s="31"/>
    </row>
    <row r="23" spans="1:11" ht="26.25">
      <c r="A23" s="27">
        <v>3</v>
      </c>
      <c r="B23" s="26" t="s">
        <v>40</v>
      </c>
      <c r="C23" s="153" t="s">
        <v>44</v>
      </c>
      <c r="D23" s="160" t="s">
        <v>45</v>
      </c>
      <c r="E23" s="158"/>
      <c r="F23" s="159"/>
      <c r="G23" s="29"/>
      <c r="H23" s="30"/>
      <c r="I23" s="32"/>
      <c r="J23" s="32"/>
      <c r="K23" s="31">
        <v>0</v>
      </c>
    </row>
    <row r="24" spans="1:11" ht="12.75">
      <c r="A24" s="6"/>
      <c r="B24" s="7"/>
      <c r="C24" s="13"/>
      <c r="D24" s="83"/>
      <c r="E24" s="84"/>
      <c r="F24" s="85"/>
      <c r="G24" s="29"/>
      <c r="H24" s="30"/>
      <c r="I24" s="32"/>
      <c r="J24" s="32"/>
      <c r="K24" s="31"/>
    </row>
    <row r="25" spans="1:11" ht="13.5" thickBot="1">
      <c r="A25" s="11"/>
      <c r="B25" s="12"/>
      <c r="C25" s="14"/>
      <c r="D25" s="86"/>
      <c r="E25" s="87"/>
      <c r="F25" s="88"/>
      <c r="G25" s="150"/>
      <c r="H25" s="151"/>
      <c r="I25" s="157"/>
      <c r="J25" s="157"/>
      <c r="K25" s="152"/>
    </row>
    <row r="26" spans="1:11" ht="12.75">
      <c r="A26" s="62" t="s">
        <v>11</v>
      </c>
      <c r="B26" s="63"/>
      <c r="C26" s="63"/>
      <c r="D26" s="64"/>
      <c r="E26" s="65"/>
      <c r="F26" s="66"/>
      <c r="G26" s="40" t="s">
        <v>15</v>
      </c>
      <c r="H26" s="41">
        <f>SUM(H16:H25)</f>
        <v>5</v>
      </c>
      <c r="I26" s="42">
        <f>SUM(I16:I25)</f>
        <v>145</v>
      </c>
      <c r="J26" s="41">
        <f>SUM(J16:J25)</f>
        <v>255</v>
      </c>
      <c r="K26" s="43">
        <f>SUM(K16:K25)</f>
        <v>0</v>
      </c>
    </row>
    <row r="27" spans="1:11" ht="12.75">
      <c r="A27" s="67" t="s">
        <v>12</v>
      </c>
      <c r="B27" s="68"/>
      <c r="C27" s="68"/>
      <c r="D27" s="69"/>
      <c r="E27" s="70"/>
      <c r="F27" s="71"/>
      <c r="G27" s="44" t="s">
        <v>15</v>
      </c>
      <c r="H27" s="45">
        <v>50</v>
      </c>
      <c r="I27" s="45">
        <v>3</v>
      </c>
      <c r="J27" s="45">
        <v>1</v>
      </c>
      <c r="K27" s="46">
        <v>0</v>
      </c>
    </row>
    <row r="28" spans="1:11" ht="13.5" thickBot="1">
      <c r="A28" s="72" t="s">
        <v>26</v>
      </c>
      <c r="B28" s="73"/>
      <c r="C28" s="73"/>
      <c r="D28" s="74"/>
      <c r="E28" s="75"/>
      <c r="F28" s="76"/>
      <c r="G28" s="47" t="s">
        <v>15</v>
      </c>
      <c r="H28" s="48">
        <f>SUM(H26*H27)</f>
        <v>250</v>
      </c>
      <c r="I28" s="48">
        <f>SUM(I26*I27)</f>
        <v>435</v>
      </c>
      <c r="J28" s="48">
        <f>SUM(J26*J27)</f>
        <v>255</v>
      </c>
      <c r="K28" s="49">
        <f>SUM(K26*K27)</f>
        <v>0</v>
      </c>
    </row>
    <row r="29" spans="1:11" ht="12.75">
      <c r="A29" s="77"/>
      <c r="B29" s="78"/>
      <c r="C29" s="78"/>
      <c r="D29" s="78"/>
      <c r="E29" s="78"/>
      <c r="F29" s="81"/>
      <c r="G29" s="54" t="s">
        <v>27</v>
      </c>
      <c r="H29" s="55"/>
      <c r="I29" s="55"/>
      <c r="J29" s="58">
        <f>SUM(G28:K28)</f>
        <v>940</v>
      </c>
      <c r="K29" s="59"/>
    </row>
    <row r="30" spans="1:11" ht="13.5" thickBot="1">
      <c r="A30" s="79"/>
      <c r="B30" s="80"/>
      <c r="C30" s="80"/>
      <c r="D30" s="80"/>
      <c r="E30" s="80"/>
      <c r="F30" s="82"/>
      <c r="G30" s="56"/>
      <c r="H30" s="57"/>
      <c r="I30" s="57"/>
      <c r="J30" s="60"/>
      <c r="K30" s="61"/>
    </row>
    <row r="31" spans="1:11" ht="13.5" thickTop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0" ht="12.75">
      <c r="A32" s="53" t="s">
        <v>31</v>
      </c>
      <c r="B32" s="52"/>
      <c r="E32" s="52"/>
      <c r="F32" s="52"/>
      <c r="G32" s="52"/>
      <c r="H32" s="52"/>
      <c r="J32" s="52"/>
    </row>
    <row r="2223" ht="12.75">
      <c r="A2223" t="s">
        <v>13</v>
      </c>
    </row>
    <row r="6358" ht="12.75">
      <c r="A6358" t="s">
        <v>13</v>
      </c>
    </row>
    <row r="8608" ht="12.75">
      <c r="A8608" t="s">
        <v>13</v>
      </c>
    </row>
    <row r="8723" ht="12.75">
      <c r="A8723" t="s">
        <v>14</v>
      </c>
    </row>
  </sheetData>
  <sheetProtection/>
  <mergeCells count="34">
    <mergeCell ref="A3:K4"/>
    <mergeCell ref="A6:B6"/>
    <mergeCell ref="D6:E6"/>
    <mergeCell ref="G6:K6"/>
    <mergeCell ref="A9:B9"/>
    <mergeCell ref="G9:K9"/>
    <mergeCell ref="A7:E7"/>
    <mergeCell ref="F7:K7"/>
    <mergeCell ref="A8:B8"/>
    <mergeCell ref="G8:K8"/>
    <mergeCell ref="A10:B10"/>
    <mergeCell ref="G10:K10"/>
    <mergeCell ref="D18:F18"/>
    <mergeCell ref="D19:F19"/>
    <mergeCell ref="A11:B11"/>
    <mergeCell ref="G11:K11"/>
    <mergeCell ref="A14:F14"/>
    <mergeCell ref="D16:F16"/>
    <mergeCell ref="D17:F17"/>
    <mergeCell ref="D13:F13"/>
    <mergeCell ref="G13:K13"/>
    <mergeCell ref="D22:F22"/>
    <mergeCell ref="D23:F23"/>
    <mergeCell ref="D24:F24"/>
    <mergeCell ref="D25:F25"/>
    <mergeCell ref="D20:F20"/>
    <mergeCell ref="D21:F21"/>
    <mergeCell ref="G29:I30"/>
    <mergeCell ref="J29:K30"/>
    <mergeCell ref="A26:F26"/>
    <mergeCell ref="A27:F27"/>
    <mergeCell ref="A28:F28"/>
    <mergeCell ref="A29:E30"/>
    <mergeCell ref="F29:F3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Gefag</dc:creator>
  <cp:keywords/>
  <dc:description/>
  <cp:lastModifiedBy>Peter Hari</cp:lastModifiedBy>
  <cp:lastPrinted>2021-02-24T16:01:44Z</cp:lastPrinted>
  <dcterms:created xsi:type="dcterms:W3CDTF">2005-06-20T14:44:27Z</dcterms:created>
  <dcterms:modified xsi:type="dcterms:W3CDTF">2024-05-08T14:39:01Z</dcterms:modified>
  <cp:category/>
  <cp:version/>
  <cp:contentType/>
  <cp:contentStatus/>
</cp:coreProperties>
</file>